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  <c r="E34" i="1"/>
  <c r="D30" i="1"/>
  <c r="D34" i="1"/>
  <c r="C18" i="1" l="1"/>
  <c r="C38" i="1" l="1"/>
  <c r="C37" i="1" s="1"/>
  <c r="C36" i="1" s="1"/>
  <c r="C35" i="1" s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  <c r="C14" i="1" l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<sst xmlns="http://schemas.openxmlformats.org/spreadsheetml/2006/main" count="67" uniqueCount="67">
  <si>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</si>
  <si>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</si>
  <si>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</si>
  <si>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</si>
  <si>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</si>
  <si>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</si>
  <si>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</si>
  <si>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</si>
  <si>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</si>
  <si>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</si>
  <si>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</si>
  <si>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</si>
  <si>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</si>
  <si>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</si>
  <si>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</si>
  <si>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</si>
  <si>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</si>
  <si>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</si>
  <si>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</si>
  <si>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</si>
  <si>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</si>
  <si>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</si>
  <si>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</si>
  <si>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</si>
  <si>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</si>
  <si>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</si>
  <si>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</si>
  <si>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</si>
  <si>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</si>
  <si>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</si>
  <si>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</si>
  <si>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</si>
  <si>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</si>
  <si>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</si>
  <si>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</si>
  <si>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</si>
  <si>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</si>
  <si>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</si>
  <si>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</si>
  <si>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</si>
  <si>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</si>
  <si>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</si>
  <si>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</si>
  <si>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</si>
  <si>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</si>
  <si>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</si>
  <si>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</si>
  <si>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</si>
  <si>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</si>
  <si>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</si>
  <si>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</si>
  <si>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</si>
  <si>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</si>
  <si>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</si>
  <si>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</si>
  <si>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</si>
  <si>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</si>
  <si>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</si>
  <si>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</si>
  <si>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</si>
  <si>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</si>
  <si>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</si>
  <si>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</si>
  <si>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</si>
  <si>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 xml:space="preserve">                                                                       от ____________ № _____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</si>
  <si>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</si>
  <si>
    <t>Дефицит (профицит) бюджета городского округа Фрязино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</si>
</sst>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/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64" fontId="0" fillId="0" borderId="0" xfId="0" applyNumberFormat="1"/>
    <xf numFmtId="164" fontId="1" fillId="0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0" zoomScaleNormal="100" workbookViewId="0">
      <selection activeCell="I33" sqref="I33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  <col min="6" max="6" width="10.6640625" bestFit="1" customWidth="1"/>
    <col min="7" max="7" width="8.77734375" bestFit="1" customWidth="1"/>
  </cols>
  <sheetData>
    <row r="1" spans="1:5" x14ac:dyDescent="0.3">
      <c r="B1" s="23" t="s">
        <v>49</v>
      </c>
      <c r="C1" s="23"/>
      <c r="D1" s="23"/>
      <c r="E1" s="23"/>
    </row>
    <row r="2" spans="1:5" x14ac:dyDescent="0.3">
      <c r="B2" s="23" t="s">
        <v>0</v>
      </c>
      <c r="C2" s="23"/>
      <c r="D2" s="23"/>
      <c r="E2" s="23"/>
    </row>
    <row r="3" spans="1:5" x14ac:dyDescent="0.3">
      <c r="B3" s="23" t="s">
        <v>1</v>
      </c>
      <c r="C3" s="23"/>
      <c r="D3" s="23"/>
      <c r="E3" s="23"/>
    </row>
    <row r="4" spans="1:5" ht="24.75" customHeight="1" x14ac:dyDescent="0.3">
      <c r="B4" s="23" t="s">
        <v>64</v>
      </c>
      <c r="C4" s="23"/>
      <c r="D4" s="23"/>
      <c r="E4" s="23"/>
    </row>
    <row r="5" spans="1:5" ht="96" customHeight="1" x14ac:dyDescent="0.3">
      <c r="B5" s="3"/>
      <c r="C5" s="24" t="s">
        <v>65</v>
      </c>
      <c r="D5" s="24"/>
      <c r="E5" s="24"/>
    </row>
    <row r="6" spans="1:5" ht="16.5" customHeight="1" x14ac:dyDescent="0.3">
      <c r="B6" s="24"/>
      <c r="C6" s="24"/>
      <c r="D6" s="24"/>
      <c r="E6" s="24"/>
    </row>
    <row r="7" spans="1:5" x14ac:dyDescent="0.3">
      <c r="A7" s="25" t="s">
        <v>2</v>
      </c>
      <c r="B7" s="25"/>
      <c r="C7" s="25"/>
      <c r="D7" s="25"/>
      <c r="E7" s="25"/>
    </row>
    <row r="8" spans="1:5" x14ac:dyDescent="0.3">
      <c r="A8" s="25" t="s">
        <v>52</v>
      </c>
      <c r="B8" s="25"/>
      <c r="C8" s="25"/>
      <c r="D8" s="25"/>
      <c r="E8" s="25"/>
    </row>
    <row r="9" spans="1:5" x14ac:dyDescent="0.3">
      <c r="A9" s="1"/>
      <c r="B9" s="1"/>
      <c r="C9" s="1"/>
      <c r="D9" s="1"/>
      <c r="E9" s="1"/>
    </row>
    <row r="10" spans="1:5" x14ac:dyDescent="0.3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3">
      <c r="A11" s="26"/>
      <c r="B11" s="26"/>
      <c r="C11" s="4" t="s">
        <v>6</v>
      </c>
      <c r="D11" s="4" t="s">
        <v>50</v>
      </c>
      <c r="E11" s="4" t="s">
        <v>53</v>
      </c>
    </row>
    <row r="12" spans="1:5" ht="30.75" x14ac:dyDescent="0.3">
      <c r="A12" s="18"/>
      <c r="B12" s="19" t="s">
        <v>66</v>
      </c>
      <c r="C12" s="5">
        <v>49839.1</v>
      </c>
      <c r="D12" s="5">
        <v>-42374.400000000001</v>
      </c>
      <c r="E12" s="5">
        <v>0</v>
      </c>
    </row>
    <row r="13" spans="1:5" ht="72" customHeight="1" x14ac:dyDescent="0.3">
      <c r="A13" s="18"/>
      <c r="B13" s="20" t="s">
        <v>51</v>
      </c>
      <c r="C13" s="6"/>
      <c r="D13" s="6">
        <v>2.8</v>
      </c>
      <c r="E13" s="5"/>
    </row>
    <row r="14" spans="1:5" ht="35.25" customHeight="1" x14ac:dyDescent="0.3">
      <c r="A14" s="14" t="s">
        <v>7</v>
      </c>
      <c r="B14" s="15" t="s">
        <v>8</v>
      </c>
      <c r="C14" s="9">
        <f>C15+C20+C26+C35</f>
        <v>-49839.100000000093</v>
      </c>
      <c r="D14" s="9">
        <f t="shared" ref="D14:E14" si="0">D15+D20+D26+D35</f>
        <v>42374.399999999907</v>
      </c>
      <c r="E14" s="9">
        <f t="shared" si="0"/>
        <v>0</v>
      </c>
    </row>
    <row r="15" spans="1:5" ht="42" customHeight="1" x14ac:dyDescent="0.3">
      <c r="A15" s="7" t="s">
        <v>9</v>
      </c>
      <c r="B15" s="8" t="s">
        <v>10</v>
      </c>
      <c r="C15" s="5">
        <f>C16+C18</f>
        <v>0</v>
      </c>
      <c r="D15" s="5">
        <f>D16+D18</f>
        <v>50250</v>
      </c>
      <c r="E15" s="5">
        <f>E16+E18</f>
        <v>0</v>
      </c>
    </row>
    <row r="16" spans="1:5" ht="44.25" x14ac:dyDescent="0.3">
      <c r="A16" s="10" t="s">
        <v>11</v>
      </c>
      <c r="B16" s="11" t="s">
        <v>12</v>
      </c>
      <c r="C16" s="6">
        <f>C17</f>
        <v>0</v>
      </c>
      <c r="D16" s="6">
        <f>D17</f>
        <v>50250</v>
      </c>
      <c r="E16" s="6">
        <f>E17</f>
        <v>0</v>
      </c>
    </row>
    <row r="17" spans="1:5" ht="44.25" x14ac:dyDescent="0.3">
      <c r="A17" s="12" t="s">
        <v>13</v>
      </c>
      <c r="B17" s="13" t="s">
        <v>14</v>
      </c>
      <c r="C17" s="6">
        <v>0</v>
      </c>
      <c r="D17" s="6">
        <v>50250</v>
      </c>
      <c r="E17" s="6">
        <v>0</v>
      </c>
    </row>
    <row r="18" spans="1:5" ht="44.25" x14ac:dyDescent="0.3">
      <c r="A18" s="12" t="s">
        <v>15</v>
      </c>
      <c r="B18" s="13" t="s">
        <v>16</v>
      </c>
      <c r="C18" s="6">
        <f>C19</f>
        <v>0</v>
      </c>
      <c r="D18" s="6">
        <f>D19</f>
        <v>0</v>
      </c>
      <c r="E18" s="6">
        <f>E19</f>
        <v>0</v>
      </c>
    </row>
    <row r="19" spans="1:5" ht="63" customHeight="1" x14ac:dyDescent="0.3">
      <c r="A19" s="12" t="s">
        <v>17</v>
      </c>
      <c r="B19" s="13" t="s">
        <v>18</v>
      </c>
      <c r="C19" s="6">
        <v>0</v>
      </c>
      <c r="D19" s="6">
        <v>0</v>
      </c>
      <c r="E19" s="6">
        <v>0</v>
      </c>
    </row>
    <row r="20" spans="1:5" ht="62.25" customHeight="1" x14ac:dyDescent="0.3">
      <c r="A20" s="14" t="s">
        <v>19</v>
      </c>
      <c r="B20" s="15" t="s">
        <v>20</v>
      </c>
      <c r="C20" s="5">
        <f>C21</f>
        <v>-50250</v>
      </c>
      <c r="D20" s="5">
        <f>D21</f>
        <v>-50250</v>
      </c>
      <c r="E20" s="5">
        <f>E21</f>
        <v>0</v>
      </c>
    </row>
    <row r="21" spans="1:5" ht="72.75" customHeight="1" x14ac:dyDescent="0.3">
      <c r="A21" s="16" t="s">
        <v>21</v>
      </c>
      <c r="B21" s="13" t="s">
        <v>22</v>
      </c>
      <c r="C21" s="6">
        <f>C22+C24</f>
        <v>-50250</v>
      </c>
      <c r="D21" s="6">
        <f>D22+D24</f>
        <v>-50250</v>
      </c>
      <c r="E21" s="6">
        <f>E22+E24</f>
        <v>0</v>
      </c>
    </row>
    <row r="22" spans="1:5" ht="46.5" customHeight="1" x14ac:dyDescent="0.3">
      <c r="A22" s="12" t="s">
        <v>23</v>
      </c>
      <c r="B22" s="13" t="s">
        <v>24</v>
      </c>
      <c r="C22" s="6">
        <f>C23</f>
        <v>0</v>
      </c>
      <c r="D22" s="6">
        <f>D23</f>
        <v>0</v>
      </c>
      <c r="E22" s="6">
        <f>E23</f>
        <v>0</v>
      </c>
    </row>
    <row r="23" spans="1:5" ht="74.25" customHeight="1" x14ac:dyDescent="0.3">
      <c r="A23" s="12" t="s">
        <v>25</v>
      </c>
      <c r="B23" s="13" t="s">
        <v>26</v>
      </c>
      <c r="C23" s="6">
        <v>0</v>
      </c>
      <c r="D23" s="6">
        <v>0</v>
      </c>
      <c r="E23" s="6">
        <v>0</v>
      </c>
    </row>
    <row r="24" spans="1:5" ht="79.5" customHeight="1" x14ac:dyDescent="0.3">
      <c r="A24" s="12" t="s">
        <v>27</v>
      </c>
      <c r="B24" s="13" t="s">
        <v>28</v>
      </c>
      <c r="C24" s="6">
        <f>C25</f>
        <v>-50250</v>
      </c>
      <c r="D24" s="6">
        <f>D25</f>
        <v>-50250</v>
      </c>
      <c r="E24" s="6">
        <f>E25</f>
        <v>0</v>
      </c>
    </row>
    <row r="25" spans="1:5" ht="62.25" customHeight="1" x14ac:dyDescent="0.3">
      <c r="A25" s="12" t="s">
        <v>29</v>
      </c>
      <c r="B25" s="13" t="s">
        <v>30</v>
      </c>
      <c r="C25" s="6">
        <v>-50250</v>
      </c>
      <c r="D25" s="6">
        <v>-50250</v>
      </c>
      <c r="E25" s="6">
        <v>0</v>
      </c>
    </row>
    <row r="26" spans="1:5" ht="30.75" x14ac:dyDescent="0.3">
      <c r="A26" s="14" t="s">
        <v>31</v>
      </c>
      <c r="B26" s="15" t="s">
        <v>32</v>
      </c>
      <c r="C26" s="5">
        <f>C27+C31</f>
        <v>-7489.1000000000931</v>
      </c>
      <c r="D26" s="9">
        <f>D27+D31</f>
        <v>42374.399999999907</v>
      </c>
      <c r="E26" s="9">
        <f>E27+E31</f>
        <v>0</v>
      </c>
    </row>
    <row r="27" spans="1:5" x14ac:dyDescent="0.3">
      <c r="A27" s="12" t="s">
        <v>33</v>
      </c>
      <c r="B27" s="13" t="s">
        <v>34</v>
      </c>
      <c r="C27" s="17">
        <f t="shared" ref="C27:E29" si="1">C28</f>
        <v>-3903683.7</v>
      </c>
      <c r="D27" s="6">
        <f t="shared" si="1"/>
        <v>-3521094.1</v>
      </c>
      <c r="E27" s="6">
        <f t="shared" si="1"/>
        <v>-4834847.0999999996</v>
      </c>
    </row>
    <row r="28" spans="1:5" ht="30" x14ac:dyDescent="0.3">
      <c r="A28" s="12" t="s">
        <v>35</v>
      </c>
      <c r="B28" s="13" t="s">
        <v>36</v>
      </c>
      <c r="C28" s="17">
        <f t="shared" si="1"/>
        <v>-3903683.7</v>
      </c>
      <c r="D28" s="6">
        <f t="shared" si="1"/>
        <v>-3521094.1</v>
      </c>
      <c r="E28" s="6">
        <f t="shared" si="1"/>
        <v>-4834847.0999999996</v>
      </c>
    </row>
    <row r="29" spans="1:5" ht="30" x14ac:dyDescent="0.3">
      <c r="A29" s="12" t="s">
        <v>37</v>
      </c>
      <c r="B29" s="13" t="s">
        <v>38</v>
      </c>
      <c r="C29" s="17">
        <f t="shared" si="1"/>
        <v>-3903683.7</v>
      </c>
      <c r="D29" s="6">
        <f t="shared" si="1"/>
        <v>-3521094.1</v>
      </c>
      <c r="E29" s="6">
        <f t="shared" si="1"/>
        <v>-4834847.0999999996</v>
      </c>
    </row>
    <row r="30" spans="1:5" ht="30" x14ac:dyDescent="0.3">
      <c r="A30" s="12" t="s">
        <v>39</v>
      </c>
      <c r="B30" s="13" t="s">
        <v>40</v>
      </c>
      <c r="C30" s="17">
        <v>-3903683.7</v>
      </c>
      <c r="D30" s="17">
        <f>-3470844.1 -D17</f>
        <v>-3521094.1</v>
      </c>
      <c r="E30" s="17">
        <f>-4834847.1</f>
        <v>-4834847.0999999996</v>
      </c>
    </row>
    <row r="31" spans="1:5" x14ac:dyDescent="0.3">
      <c r="A31" s="12" t="s">
        <v>41</v>
      </c>
      <c r="B31" s="13" t="s">
        <v>42</v>
      </c>
      <c r="C31" s="17">
        <f t="shared" ref="C31:E33" si="2">C32</f>
        <v>3896194.6</v>
      </c>
      <c r="D31" s="22">
        <f t="shared" si="2"/>
        <v>3563468.5</v>
      </c>
      <c r="E31" s="17">
        <f t="shared" si="2"/>
        <v>4834847.0999999996</v>
      </c>
    </row>
    <row r="32" spans="1:5" ht="30" x14ac:dyDescent="0.3">
      <c r="A32" s="12" t="s">
        <v>43</v>
      </c>
      <c r="B32" s="13" t="s">
        <v>44</v>
      </c>
      <c r="C32" s="17">
        <f t="shared" si="2"/>
        <v>3896194.6</v>
      </c>
      <c r="D32" s="22">
        <f t="shared" si="2"/>
        <v>3563468.5</v>
      </c>
      <c r="E32" s="17">
        <f t="shared" si="2"/>
        <v>4834847.0999999996</v>
      </c>
    </row>
    <row r="33" spans="1:7" ht="30" x14ac:dyDescent="0.3">
      <c r="A33" s="12" t="s">
        <v>45</v>
      </c>
      <c r="B33" s="13" t="s">
        <v>46</v>
      </c>
      <c r="C33" s="17">
        <f t="shared" si="2"/>
        <v>3896194.6</v>
      </c>
      <c r="D33" s="22">
        <f t="shared" si="2"/>
        <v>3563468.5</v>
      </c>
      <c r="E33" s="17">
        <f t="shared" si="2"/>
        <v>4834847.0999999996</v>
      </c>
    </row>
    <row r="34" spans="1:7" ht="30" x14ac:dyDescent="0.3">
      <c r="A34" s="12" t="s">
        <v>47</v>
      </c>
      <c r="B34" s="13" t="s">
        <v>48</v>
      </c>
      <c r="C34" s="17">
        <v>3896194.6</v>
      </c>
      <c r="D34" s="22">
        <f>3513218.5-D25</f>
        <v>3563468.5</v>
      </c>
      <c r="E34" s="17">
        <f>4834847.1</f>
        <v>4834847.0999999996</v>
      </c>
      <c r="F34" s="21"/>
      <c r="G34" s="21"/>
    </row>
    <row r="35" spans="1:7" ht="45.75" x14ac:dyDescent="0.3">
      <c r="A35" s="14" t="s">
        <v>62</v>
      </c>
      <c r="B35" s="15" t="s">
        <v>63</v>
      </c>
      <c r="C35" s="9">
        <f>C36</f>
        <v>7900</v>
      </c>
      <c r="D35" s="9">
        <v>0</v>
      </c>
      <c r="E35" s="9">
        <v>0</v>
      </c>
    </row>
    <row r="36" spans="1:7" ht="44.25" x14ac:dyDescent="0.3">
      <c r="A36" s="12" t="s">
        <v>54</v>
      </c>
      <c r="B36" s="13" t="s">
        <v>55</v>
      </c>
      <c r="C36" s="17">
        <f>C37</f>
        <v>7900</v>
      </c>
      <c r="D36" s="9">
        <v>0</v>
      </c>
      <c r="E36" s="9">
        <v>0</v>
      </c>
    </row>
    <row r="37" spans="1:7" ht="44.25" x14ac:dyDescent="0.3">
      <c r="A37" s="12" t="s">
        <v>56</v>
      </c>
      <c r="B37" s="13" t="s">
        <v>57</v>
      </c>
      <c r="C37" s="17">
        <f>C38</f>
        <v>7900</v>
      </c>
      <c r="D37" s="17">
        <v>0</v>
      </c>
      <c r="E37" s="17">
        <v>0</v>
      </c>
    </row>
    <row r="38" spans="1:7" ht="44.25" x14ac:dyDescent="0.3">
      <c r="A38" s="12" t="s">
        <v>58</v>
      </c>
      <c r="B38" s="13" t="s">
        <v>59</v>
      </c>
      <c r="C38" s="17">
        <f>C39</f>
        <v>7900</v>
      </c>
      <c r="D38" s="17">
        <v>0</v>
      </c>
      <c r="E38" s="17">
        <v>0</v>
      </c>
    </row>
    <row r="39" spans="1:7" ht="64.5" customHeight="1" x14ac:dyDescent="0.3">
      <c r="A39" s="12" t="s">
        <v>60</v>
      </c>
      <c r="B39" s="13" t="s">
        <v>61</v>
      </c>
      <c r="C39" s="17">
        <v>7900</v>
      </c>
      <c r="D39" s="17">
        <v>0</v>
      </c>
      <c r="E39" s="17">
        <v>0</v>
      </c>
    </row>
    <row r="40" spans="1:7" x14ac:dyDescent="0.3">
      <c r="C40" s="2"/>
      <c r="D40" s="2"/>
      <c r="E40" s="2"/>
    </row>
    <row r="41" spans="1:7" x14ac:dyDescent="0.3">
      <c r="C41" s="2"/>
      <c r="D41" s="2"/>
      <c r="E41" s="2"/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78740157480314965" right="0.11811023622047245" top="0.39370078740157483" bottom="0.39370078740157483" header="0.31496062992125984" footer="0.51181102362204722"/>
  <pageSetup paperSize="9" scale="70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2025-12-08T10:30:41Z</cp:lastPrinted>
  <dcterms:created xsi:type="dcterms:W3CDTF">2020-05-15T07:05:06Z</dcterms:created>
  <dcterms:modified xsi:type="dcterms:W3CDTF">2025-12-08T10:30:54Z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